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00"/>
  </bookViews>
  <sheets>
    <sheet name="Лист1" sheetId="1" r:id="rId1"/>
  </sheets>
  <definedNames>
    <definedName name="_xlnm._FilterDatabase" localSheetId="0" hidden="1">Лист1!$A$5:$L$95</definedName>
    <definedName name="_xlnm.Print_Titles" localSheetId="0">Лист1!$4:$5</definedName>
    <definedName name="_xlnm.Print_Area" localSheetId="0">Лист1!$A$1:$J$95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6" i="1"/>
  <c r="G95" i="1" l="1"/>
  <c r="H95" i="1"/>
  <c r="I95" i="1"/>
  <c r="F95" i="1"/>
  <c r="E95" i="1"/>
  <c r="D95" i="1"/>
  <c r="J95" i="1" l="1"/>
</calcChain>
</file>

<file path=xl/sharedStrings.xml><?xml version="1.0" encoding="utf-8"?>
<sst xmlns="http://schemas.openxmlformats.org/spreadsheetml/2006/main" count="189" uniqueCount="108">
  <si>
    <t>№ п/п</t>
  </si>
  <si>
    <t>Округ</t>
  </si>
  <si>
    <t>Субъект РФ</t>
  </si>
  <si>
    <t>Количество выданных поручительств и (или) независимых гарантий РГО, ед.</t>
  </si>
  <si>
    <t>Количество субъектов МСП и организаций инфраструктуры поддержки субъектов МСП, получивших гарантийную поддержку РГО, ед.</t>
  </si>
  <si>
    <t>Общий объем финансирования, привлеченного под поручительства РГО, тыс. руб.</t>
  </si>
  <si>
    <t>Размер выданных поручительств и (или) независимых гарантий РГО, тыс. руб.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</si>
  <si>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</si>
  <si>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</si>
  <si>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</si>
  <si>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</si>
  <si>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</si>
  <si>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</si>
  <si>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</si>
  <si>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</si>
  <si>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</si>
  <si>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</si>
  <si>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</si>
  <si>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</si>
  <si>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</si>
  <si>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</si>
  <si>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</si>
  <si>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</si>
  <si>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</si>
  <si>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</si>
  <si>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</si>
  <si>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</si>
  <si>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</si>
  <si>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</si>
  <si>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</si>
  <si>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</si>
  <si>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</si>
  <si>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</si>
  <si>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</si>
  <si>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</si>
  <si>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</si>
  <si>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</si>
  <si>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</si>
  <si>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</si>
  <si>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</si>
  <si>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</si>
  <si>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</si>
  <si>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</si>
  <si>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</si>
  <si>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</si>
  <si>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</si>
  <si>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</si>
  <si>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</si>
  <si>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</si>
  <si>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</si>
  <si>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</si>
  <si>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</si>
  <si>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</si>
  <si>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</si>
  <si>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</si>
  <si>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</si>
  <si>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</si>
  <si>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</si>
  <si>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</si>
  <si>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</si>
  <si>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</si>
  <si>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</si>
  <si>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</si>
  <si>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</si>
  <si>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</si>
  <si>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</si>
  <si>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</si>
  <si>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</si>
  <si>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</si>
  <si>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</si>
  <si>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</si>
  <si>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</si>
  <si>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</si>
  <si>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</si>
  <si>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</si>
  <si>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</si>
  <si>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</si>
  <si>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</si>
  <si>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</si>
  <si>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</si>
  <si>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</si>
  <si>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</si>
  <si>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</si>
  <si>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</si>
  <si>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</si>
  <si>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</si>
  <si>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</si>
  <si>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</si>
  <si>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</si>
  <si>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</si>
  <si>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</si>
  <si>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</si>
  <si>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</si>
  <si>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</si>
  <si>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</si>
  <si>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</si>
  <si>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</si>
  <si>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</si>
  <si>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</si>
  <si>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</si>
  <si>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Запорожская область</t>
  </si>
  <si>
    <t>Луганская Народная Республика</t>
  </si>
  <si>
    <t>Донецкая Народная Республика</t>
  </si>
  <si>
    <t>Херсонская область</t>
  </si>
  <si>
    <t xml:space="preserve">Реестр выданных поручительств и (или) независимых гарантий РГО  за период с 01.01.2024 по 30.09.2024. Размер гарантийного капитала, действующий портфель поручительств и мультипликатор на 01.10.2024. </t>
  </si>
  <si>
    <t>Размер гарантийного капитала, на 01.10.2024, тыс. руб.</t>
  </si>
  <si>
    <t>Действующий портфель поручительств на 01.10.2024, тыс. руб.</t>
  </si>
  <si>
    <t xml:space="preserve">Мультипликатор на 01.10.2024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</si>
</sst>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9" applyNumberFormat="0" applyAlignment="0" applyProtection="0"/>
    <xf numFmtId="0" fontId="18" fillId="9" borderId="10" applyNumberFormat="0" applyAlignment="0" applyProtection="0"/>
    <xf numFmtId="0" fontId="19" fillId="9" borderId="9" applyNumberFormat="0" applyAlignment="0" applyProtection="0"/>
    <xf numFmtId="0" fontId="20" fillId="0" borderId="11" applyNumberFormat="0" applyFill="0" applyAlignment="0" applyProtection="0"/>
    <xf numFmtId="0" fontId="21" fillId="10" borderId="12" applyNumberFormat="0" applyAlignment="0" applyProtection="0"/>
    <xf numFmtId="0" fontId="22" fillId="0" borderId="0" applyNumberFormat="0" applyFill="0" applyBorder="0" applyAlignment="0" applyProtection="0"/>
    <xf numFmtId="0" fontId="9" fillId="11" borderId="13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" fillId="35" borderId="0" applyNumberFormat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5" fillId="4" borderId="3" xfId="1" applyNumberFormat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0" fillId="0" borderId="0" xfId="0" applyNumberFormat="1" applyFill="1"/>
    <xf numFmtId="2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3">
    <cellStyle name="20% — акцент1 2" xfId="20"/>
    <cellStyle name="20% — акцент2 2" xfId="24"/>
    <cellStyle name="20% — акцент3 2" xfId="28"/>
    <cellStyle name="20% — акцент4 2" xfId="32"/>
    <cellStyle name="20% — акцент5 2" xfId="36"/>
    <cellStyle name="20% — акцент6 2" xfId="40"/>
    <cellStyle name="40% — акцент1 2" xfId="21"/>
    <cellStyle name="40% — акцент2 2" xfId="25"/>
    <cellStyle name="40% — акцент3 2" xfId="29"/>
    <cellStyle name="40% — акцент4 2" xfId="33"/>
    <cellStyle name="40% — акцент5 2" xfId="37"/>
    <cellStyle name="40% — акцент6 2" xfId="41"/>
    <cellStyle name="60% — акцент1 2" xfId="22"/>
    <cellStyle name="60% — акцент2 2" xfId="26"/>
    <cellStyle name="60% — акцент3 2" xfId="30"/>
    <cellStyle name="60% — акцент4 2" xfId="34"/>
    <cellStyle name="60% — акцент5 2" xfId="38"/>
    <cellStyle name="60% —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Финансовый" xfId="1" builtinId="3"/>
    <cellStyle name="Хороший 2" xfId="7"/>
  </cellStyles>
  <dxfs count="1">
    <dxf>
      <fill>
        <patternFill patternType="solid">
          <fgColor rgb="FFDDEBF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zoomScale="70" zoomScaleNormal="70" zoomScaleSheetLayoutView="80" workbookViewId="0">
      <pane xSplit="3" ySplit="5" topLeftCell="F39" activePane="bottomRight" state="frozen"/>
      <selection pane="topRight" activeCell="D1" sqref="D1"/>
      <selection pane="bottomLeft" activeCell="A6" sqref="A6"/>
      <selection pane="bottomRight" activeCell="J100" sqref="J100"/>
    </sheetView>
  </sheetViews>
  <sheetFormatPr defaultRowHeight="15" x14ac:dyDescent="0.25"/>
  <cols>
    <col min="1" max="1" width="4.28515625" customWidth="1"/>
    <col min="2" max="2" width="43.42578125" customWidth="1"/>
    <col min="3" max="3" width="8.140625" customWidth="1"/>
    <col min="4" max="4" width="22.42578125" customWidth="1"/>
    <col min="5" max="5" width="29.5703125" customWidth="1"/>
    <col min="6" max="6" width="24.42578125" customWidth="1"/>
    <col min="7" max="7" width="23.28515625" customWidth="1"/>
    <col min="8" max="8" width="29" customWidth="1"/>
    <col min="9" max="9" width="31.140625" customWidth="1"/>
    <col min="10" max="10" width="32.140625" customWidth="1"/>
    <col min="11" max="11" width="26.28515625" customWidth="1"/>
    <col min="12" max="12" width="28.140625" customWidth="1"/>
  </cols>
  <sheetData>
    <row r="1" spans="1:12" ht="15.75" customHeight="1" x14ac:dyDescent="0.25"/>
    <row r="2" spans="1:12" ht="27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2" ht="61.5" customHeight="1" x14ac:dyDescent="0.25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</row>
    <row r="4" spans="1:12" ht="123.75" customHeight="1" x14ac:dyDescent="0.25">
      <c r="A4" s="1" t="s">
        <v>0</v>
      </c>
      <c r="B4" s="2" t="s">
        <v>2</v>
      </c>
      <c r="C4" s="2" t="s">
        <v>1</v>
      </c>
      <c r="D4" s="2" t="s">
        <v>3</v>
      </c>
      <c r="E4" s="2" t="s">
        <v>4</v>
      </c>
      <c r="F4" s="5" t="s">
        <v>5</v>
      </c>
      <c r="G4" s="6" t="s">
        <v>6</v>
      </c>
      <c r="H4" s="6" t="s">
        <v>105</v>
      </c>
      <c r="I4" s="6" t="s">
        <v>106</v>
      </c>
      <c r="J4" s="6" t="s">
        <v>107</v>
      </c>
    </row>
    <row r="5" spans="1:12" x14ac:dyDescent="0.25">
      <c r="A5" s="3">
        <v>1</v>
      </c>
      <c r="B5" s="4">
        <v>2</v>
      </c>
      <c r="C5" s="3">
        <v>3</v>
      </c>
      <c r="D5" s="4">
        <v>4</v>
      </c>
      <c r="E5" s="3">
        <v>5</v>
      </c>
      <c r="F5" s="4">
        <v>6</v>
      </c>
      <c r="G5" s="3">
        <v>7</v>
      </c>
      <c r="H5" s="4">
        <v>8</v>
      </c>
      <c r="I5" s="4">
        <v>9</v>
      </c>
      <c r="J5" s="4">
        <v>10</v>
      </c>
    </row>
    <row r="6" spans="1:12" ht="30" customHeight="1" x14ac:dyDescent="0.25">
      <c r="A6" s="7">
        <v>1</v>
      </c>
      <c r="B6" s="17" t="s">
        <v>7</v>
      </c>
      <c r="C6" s="9" t="s">
        <v>8</v>
      </c>
      <c r="D6" s="20">
        <v>132</v>
      </c>
      <c r="E6" s="20">
        <v>118</v>
      </c>
      <c r="F6" s="21">
        <v>3126697.9286500001</v>
      </c>
      <c r="G6" s="21">
        <v>1227969.31</v>
      </c>
      <c r="H6" s="21">
        <v>994732.68883999996</v>
      </c>
      <c r="I6" s="21">
        <v>3829972.7499900009</v>
      </c>
      <c r="J6" s="21">
        <f>I6/H6</f>
        <v>3.8502532318067226</v>
      </c>
      <c r="K6" s="18"/>
      <c r="L6" s="19"/>
    </row>
    <row r="7" spans="1:12" ht="30" customHeight="1" x14ac:dyDescent="0.25">
      <c r="A7" s="12">
        <v>2</v>
      </c>
      <c r="B7" s="8" t="s">
        <v>9</v>
      </c>
      <c r="C7" s="10" t="s">
        <v>10</v>
      </c>
      <c r="D7" s="22">
        <v>53</v>
      </c>
      <c r="E7" s="22">
        <v>49</v>
      </c>
      <c r="F7" s="23">
        <v>533540</v>
      </c>
      <c r="G7" s="23">
        <v>228482.1</v>
      </c>
      <c r="H7" s="23">
        <v>498099.68</v>
      </c>
      <c r="I7" s="23">
        <v>917114.15000000014</v>
      </c>
      <c r="J7" s="23">
        <f t="shared" ref="J7:J70" si="0">I7/H7</f>
        <v>1.841226137708019</v>
      </c>
      <c r="K7" s="18"/>
      <c r="L7" s="19"/>
    </row>
    <row r="8" spans="1:12" ht="30" customHeight="1" x14ac:dyDescent="0.25">
      <c r="A8" s="7">
        <v>3</v>
      </c>
      <c r="B8" s="17" t="s">
        <v>11</v>
      </c>
      <c r="C8" s="9" t="s">
        <v>12</v>
      </c>
      <c r="D8" s="20">
        <v>121</v>
      </c>
      <c r="E8" s="20">
        <v>98</v>
      </c>
      <c r="F8" s="21">
        <v>1513285.9779999999</v>
      </c>
      <c r="G8" s="21">
        <v>784808.1</v>
      </c>
      <c r="H8" s="21">
        <v>628176.06999999995</v>
      </c>
      <c r="I8" s="21">
        <v>2313176.9939999999</v>
      </c>
      <c r="J8" s="21">
        <f t="shared" si="0"/>
        <v>3.6823704443246306</v>
      </c>
      <c r="K8" s="18"/>
      <c r="L8" s="19"/>
    </row>
    <row r="9" spans="1:12" ht="30" customHeight="1" x14ac:dyDescent="0.25">
      <c r="A9" s="12">
        <v>4</v>
      </c>
      <c r="B9" s="8" t="s">
        <v>13</v>
      </c>
      <c r="C9" s="10" t="s">
        <v>14</v>
      </c>
      <c r="D9" s="22">
        <v>180</v>
      </c>
      <c r="E9" s="22">
        <v>144</v>
      </c>
      <c r="F9" s="23">
        <v>2065741.4894099999</v>
      </c>
      <c r="G9" s="23">
        <v>841835.39214000001</v>
      </c>
      <c r="H9" s="23">
        <v>643068.68999999994</v>
      </c>
      <c r="I9" s="23">
        <v>3104924.08</v>
      </c>
      <c r="J9" s="23">
        <f t="shared" si="0"/>
        <v>4.8282930397373258</v>
      </c>
      <c r="K9" s="18"/>
      <c r="L9" s="19"/>
    </row>
    <row r="10" spans="1:12" x14ac:dyDescent="0.25">
      <c r="A10" s="7">
        <v>5</v>
      </c>
      <c r="B10" s="17" t="s">
        <v>15</v>
      </c>
      <c r="C10" s="9" t="s">
        <v>16</v>
      </c>
      <c r="D10" s="20">
        <v>115</v>
      </c>
      <c r="E10" s="20">
        <v>93</v>
      </c>
      <c r="F10" s="21">
        <v>2275494.5099999998</v>
      </c>
      <c r="G10" s="21">
        <v>1189759.82</v>
      </c>
      <c r="H10" s="21">
        <v>1257844.45</v>
      </c>
      <c r="I10" s="21">
        <v>3661996.81</v>
      </c>
      <c r="J10" s="21">
        <f t="shared" si="0"/>
        <v>2.9113272392305745</v>
      </c>
      <c r="K10" s="18"/>
      <c r="L10" s="19"/>
    </row>
    <row r="11" spans="1:12" ht="30" customHeight="1" x14ac:dyDescent="0.25">
      <c r="A11" s="12">
        <v>6</v>
      </c>
      <c r="B11" s="8" t="s">
        <v>17</v>
      </c>
      <c r="C11" s="10" t="s">
        <v>16</v>
      </c>
      <c r="D11" s="22">
        <v>5</v>
      </c>
      <c r="E11" s="22">
        <v>5</v>
      </c>
      <c r="F11" s="23">
        <v>105000</v>
      </c>
      <c r="G11" s="23">
        <v>22740</v>
      </c>
      <c r="H11" s="23">
        <v>251166.38</v>
      </c>
      <c r="I11" s="23">
        <v>148136.5</v>
      </c>
      <c r="J11" s="23">
        <f t="shared" si="0"/>
        <v>0.58979430288400858</v>
      </c>
      <c r="K11" s="18"/>
      <c r="L11" s="19"/>
    </row>
    <row r="12" spans="1:12" ht="30" customHeight="1" x14ac:dyDescent="0.25">
      <c r="A12" s="7">
        <v>7</v>
      </c>
      <c r="B12" s="17" t="s">
        <v>18</v>
      </c>
      <c r="C12" s="9" t="s">
        <v>16</v>
      </c>
      <c r="D12" s="20">
        <v>90</v>
      </c>
      <c r="E12" s="20">
        <v>79</v>
      </c>
      <c r="F12" s="21">
        <v>1983656.94</v>
      </c>
      <c r="G12" s="21">
        <v>825388.72</v>
      </c>
      <c r="H12" s="21">
        <v>867431.51</v>
      </c>
      <c r="I12" s="21">
        <v>3065986.18</v>
      </c>
      <c r="J12" s="21">
        <f t="shared" si="0"/>
        <v>3.5345570741371848</v>
      </c>
      <c r="K12" s="18"/>
      <c r="L12" s="19"/>
    </row>
    <row r="13" spans="1:12" ht="30" customHeight="1" x14ac:dyDescent="0.25">
      <c r="A13" s="12">
        <v>8</v>
      </c>
      <c r="B13" s="8" t="s">
        <v>19</v>
      </c>
      <c r="C13" s="10" t="s">
        <v>14</v>
      </c>
      <c r="D13" s="22">
        <v>108</v>
      </c>
      <c r="E13" s="22">
        <v>97</v>
      </c>
      <c r="F13" s="23">
        <v>1745248.4</v>
      </c>
      <c r="G13" s="23">
        <v>621088.09900000005</v>
      </c>
      <c r="H13" s="23">
        <v>660332.36</v>
      </c>
      <c r="I13" s="23">
        <v>1720662.6199999999</v>
      </c>
      <c r="J13" s="23">
        <f t="shared" si="0"/>
        <v>2.6057523820277413</v>
      </c>
      <c r="K13" s="18"/>
      <c r="L13" s="19"/>
    </row>
    <row r="14" spans="1:12" ht="30" customHeight="1" x14ac:dyDescent="0.25">
      <c r="A14" s="7">
        <v>9</v>
      </c>
      <c r="B14" s="17" t="s">
        <v>20</v>
      </c>
      <c r="C14" s="9" t="s">
        <v>12</v>
      </c>
      <c r="D14" s="20">
        <v>86</v>
      </c>
      <c r="E14" s="20">
        <v>80</v>
      </c>
      <c r="F14" s="21">
        <v>1251262.81</v>
      </c>
      <c r="G14" s="21">
        <v>531642.46</v>
      </c>
      <c r="H14" s="21">
        <v>523810.89120000001</v>
      </c>
      <c r="I14" s="21">
        <v>1473961.6801999998</v>
      </c>
      <c r="J14" s="21">
        <f t="shared" si="0"/>
        <v>2.8139194983580742</v>
      </c>
      <c r="K14" s="18"/>
      <c r="L14" s="19"/>
    </row>
    <row r="15" spans="1:12" ht="30" customHeight="1" x14ac:dyDescent="0.25">
      <c r="A15" s="12">
        <v>10</v>
      </c>
      <c r="B15" s="8" t="s">
        <v>21</v>
      </c>
      <c r="C15" s="10" t="s">
        <v>16</v>
      </c>
      <c r="D15" s="22">
        <v>213</v>
      </c>
      <c r="E15" s="22">
        <v>191</v>
      </c>
      <c r="F15" s="23">
        <v>3539126.74</v>
      </c>
      <c r="G15" s="23">
        <v>1740611.82</v>
      </c>
      <c r="H15" s="23">
        <v>724206.47</v>
      </c>
      <c r="I15" s="23">
        <v>3678455.8100000005</v>
      </c>
      <c r="J15" s="23">
        <f t="shared" si="0"/>
        <v>5.0792915589389871</v>
      </c>
      <c r="K15" s="18"/>
      <c r="L15" s="19"/>
    </row>
    <row r="16" spans="1:12" ht="30" customHeight="1" x14ac:dyDescent="0.25">
      <c r="A16" s="7">
        <v>11</v>
      </c>
      <c r="B16" s="17" t="s">
        <v>22</v>
      </c>
      <c r="C16" s="9" t="s">
        <v>16</v>
      </c>
      <c r="D16" s="20">
        <v>1585</v>
      </c>
      <c r="E16" s="20">
        <v>1439</v>
      </c>
      <c r="F16" s="21">
        <v>34558039.18</v>
      </c>
      <c r="G16" s="21">
        <v>15167437.720000001</v>
      </c>
      <c r="H16" s="21">
        <v>12705969</v>
      </c>
      <c r="I16" s="21">
        <v>52015989.369999997</v>
      </c>
      <c r="J16" s="21">
        <f t="shared" si="0"/>
        <v>4.0938230976323018</v>
      </c>
      <c r="K16" s="18"/>
      <c r="L16" s="19"/>
    </row>
    <row r="17" spans="1:12" ht="30" customHeight="1" x14ac:dyDescent="0.25">
      <c r="A17" s="12">
        <v>12</v>
      </c>
      <c r="B17" s="8" t="s">
        <v>23</v>
      </c>
      <c r="C17" s="10" t="s">
        <v>12</v>
      </c>
      <c r="D17" s="22">
        <v>228</v>
      </c>
      <c r="E17" s="22">
        <v>215</v>
      </c>
      <c r="F17" s="23">
        <v>17008800.800000001</v>
      </c>
      <c r="G17" s="23">
        <v>3383075.05</v>
      </c>
      <c r="H17" s="23">
        <v>5803928.0300000003</v>
      </c>
      <c r="I17" s="23">
        <v>14602531.51</v>
      </c>
      <c r="J17" s="23">
        <f t="shared" si="0"/>
        <v>2.5159739118956645</v>
      </c>
      <c r="K17" s="18"/>
      <c r="L17" s="19"/>
    </row>
    <row r="18" spans="1:12" ht="30" customHeight="1" x14ac:dyDescent="0.25">
      <c r="A18" s="7">
        <v>13</v>
      </c>
      <c r="B18" s="17" t="s">
        <v>24</v>
      </c>
      <c r="C18" s="9" t="s">
        <v>14</v>
      </c>
      <c r="D18" s="20">
        <v>30</v>
      </c>
      <c r="E18" s="20">
        <v>25</v>
      </c>
      <c r="F18" s="21">
        <v>667100</v>
      </c>
      <c r="G18" s="21">
        <v>242425</v>
      </c>
      <c r="H18" s="21">
        <v>703901</v>
      </c>
      <c r="I18" s="21">
        <v>1131960.5999999999</v>
      </c>
      <c r="J18" s="21">
        <f t="shared" si="0"/>
        <v>1.6081247220844974</v>
      </c>
      <c r="K18" s="18"/>
      <c r="L18" s="19"/>
    </row>
    <row r="19" spans="1:12" ht="30" customHeight="1" x14ac:dyDescent="0.25">
      <c r="A19" s="12">
        <v>14</v>
      </c>
      <c r="B19" s="8" t="s">
        <v>102</v>
      </c>
      <c r="C19" s="10" t="s">
        <v>14</v>
      </c>
      <c r="D19" s="22">
        <v>0</v>
      </c>
      <c r="E19" s="22">
        <v>0</v>
      </c>
      <c r="F19" s="23">
        <v>0</v>
      </c>
      <c r="G19" s="23">
        <v>0</v>
      </c>
      <c r="H19" s="23">
        <v>766060.6</v>
      </c>
      <c r="I19" s="23">
        <v>0</v>
      </c>
      <c r="J19" s="23">
        <f t="shared" si="0"/>
        <v>0</v>
      </c>
      <c r="K19" s="18"/>
      <c r="L19" s="19"/>
    </row>
    <row r="20" spans="1:12" ht="30" customHeight="1" x14ac:dyDescent="0.25">
      <c r="A20" s="7">
        <v>15</v>
      </c>
      <c r="B20" s="17" t="s">
        <v>25</v>
      </c>
      <c r="C20" s="9" t="s">
        <v>10</v>
      </c>
      <c r="D20" s="20">
        <v>14</v>
      </c>
      <c r="E20" s="20">
        <v>14</v>
      </c>
      <c r="F20" s="21">
        <v>61342</v>
      </c>
      <c r="G20" s="21">
        <v>27125</v>
      </c>
      <c r="H20" s="21">
        <v>65089.13</v>
      </c>
      <c r="I20" s="21">
        <v>93511</v>
      </c>
      <c r="J20" s="21">
        <f t="shared" si="0"/>
        <v>1.4366607757700864</v>
      </c>
      <c r="K20" s="18"/>
      <c r="L20" s="19"/>
    </row>
    <row r="21" spans="1:12" ht="30" customHeight="1" x14ac:dyDescent="0.25">
      <c r="A21" s="12">
        <v>16</v>
      </c>
      <c r="B21" s="8" t="s">
        <v>26</v>
      </c>
      <c r="C21" s="10" t="s">
        <v>10</v>
      </c>
      <c r="D21" s="22">
        <v>140</v>
      </c>
      <c r="E21" s="22">
        <v>118</v>
      </c>
      <c r="F21" s="23">
        <v>3106711.02</v>
      </c>
      <c r="G21" s="23">
        <v>967836.66700000002</v>
      </c>
      <c r="H21" s="23">
        <v>613712.41</v>
      </c>
      <c r="I21" s="23">
        <v>2677494.1399999997</v>
      </c>
      <c r="J21" s="23">
        <f t="shared" si="0"/>
        <v>4.3627831153031424</v>
      </c>
      <c r="K21" s="18"/>
      <c r="L21" s="19"/>
    </row>
    <row r="22" spans="1:12" ht="30" customHeight="1" x14ac:dyDescent="0.25">
      <c r="A22" s="7">
        <v>17</v>
      </c>
      <c r="B22" s="17" t="s">
        <v>100</v>
      </c>
      <c r="C22" s="9" t="s">
        <v>14</v>
      </c>
      <c r="D22" s="20">
        <v>2</v>
      </c>
      <c r="E22" s="20">
        <v>2</v>
      </c>
      <c r="F22" s="21">
        <v>10000</v>
      </c>
      <c r="G22" s="21">
        <v>2800</v>
      </c>
      <c r="H22" s="21">
        <v>39424</v>
      </c>
      <c r="I22" s="21">
        <v>2800</v>
      </c>
      <c r="J22" s="21">
        <f t="shared" si="0"/>
        <v>7.1022727272727279E-2</v>
      </c>
      <c r="K22" s="18"/>
      <c r="L22" s="19"/>
    </row>
    <row r="23" spans="1:12" ht="30" customHeight="1" x14ac:dyDescent="0.25">
      <c r="A23" s="12">
        <v>18</v>
      </c>
      <c r="B23" s="8" t="s">
        <v>27</v>
      </c>
      <c r="C23" s="10" t="s">
        <v>16</v>
      </c>
      <c r="D23" s="22">
        <v>59</v>
      </c>
      <c r="E23" s="22">
        <v>52</v>
      </c>
      <c r="F23" s="23">
        <v>2295581.61</v>
      </c>
      <c r="G23" s="23">
        <v>684462.85</v>
      </c>
      <c r="H23" s="23">
        <v>670380.73</v>
      </c>
      <c r="I23" s="23">
        <v>2060324.2699999996</v>
      </c>
      <c r="J23" s="23">
        <f t="shared" si="0"/>
        <v>3.0733643999582143</v>
      </c>
      <c r="K23" s="18"/>
      <c r="L23" s="19"/>
    </row>
    <row r="24" spans="1:12" ht="30" customHeight="1" x14ac:dyDescent="0.25">
      <c r="A24" s="7">
        <v>19</v>
      </c>
      <c r="B24" s="17" t="s">
        <v>28</v>
      </c>
      <c r="C24" s="9" t="s">
        <v>8</v>
      </c>
      <c r="D24" s="20">
        <v>225</v>
      </c>
      <c r="E24" s="20">
        <v>199</v>
      </c>
      <c r="F24" s="21">
        <v>2981383.2515599998</v>
      </c>
      <c r="G24" s="21">
        <v>1472464.23141</v>
      </c>
      <c r="H24" s="21">
        <v>1300794.77</v>
      </c>
      <c r="I24" s="21">
        <v>4778990.2614399996</v>
      </c>
      <c r="J24" s="21">
        <f t="shared" si="0"/>
        <v>3.6739002736304047</v>
      </c>
      <c r="K24" s="18"/>
      <c r="L24" s="19"/>
    </row>
    <row r="25" spans="1:12" ht="30" customHeight="1" x14ac:dyDescent="0.25">
      <c r="A25" s="12">
        <v>20</v>
      </c>
      <c r="B25" s="8" t="s">
        <v>29</v>
      </c>
      <c r="C25" s="10" t="s">
        <v>30</v>
      </c>
      <c r="D25" s="22">
        <v>24</v>
      </c>
      <c r="E25" s="22">
        <v>24</v>
      </c>
      <c r="F25" s="23">
        <v>456208</v>
      </c>
      <c r="G25" s="23">
        <v>266855.59999999998</v>
      </c>
      <c r="H25" s="23">
        <v>805961.15</v>
      </c>
      <c r="I25" s="23">
        <v>1402312.04</v>
      </c>
      <c r="J25" s="23">
        <f t="shared" si="0"/>
        <v>1.7399251068119101</v>
      </c>
      <c r="K25" s="18"/>
      <c r="L25" s="19"/>
    </row>
    <row r="26" spans="1:12" ht="30" customHeight="1" x14ac:dyDescent="0.25">
      <c r="A26" s="7">
        <v>21</v>
      </c>
      <c r="B26" s="17" t="s">
        <v>31</v>
      </c>
      <c r="C26" s="9" t="s">
        <v>12</v>
      </c>
      <c r="D26" s="20">
        <v>64</v>
      </c>
      <c r="E26" s="20">
        <v>52</v>
      </c>
      <c r="F26" s="21">
        <v>3657319.1239999998</v>
      </c>
      <c r="G26" s="21">
        <v>502572.84600000002</v>
      </c>
      <c r="H26" s="21">
        <v>669952.02</v>
      </c>
      <c r="I26" s="21">
        <v>1782412.3399999999</v>
      </c>
      <c r="J26" s="21">
        <f t="shared" si="0"/>
        <v>2.6605074494737693</v>
      </c>
      <c r="K26" s="18"/>
      <c r="L26" s="19"/>
    </row>
    <row r="27" spans="1:12" ht="36.75" customHeight="1" x14ac:dyDescent="0.25">
      <c r="A27" s="12">
        <v>22</v>
      </c>
      <c r="B27" s="8" t="s">
        <v>32</v>
      </c>
      <c r="C27" s="10" t="s">
        <v>16</v>
      </c>
      <c r="D27" s="22">
        <v>39</v>
      </c>
      <c r="E27" s="22">
        <v>33</v>
      </c>
      <c r="F27" s="23">
        <v>1489805.9</v>
      </c>
      <c r="G27" s="23">
        <v>577612.94999999995</v>
      </c>
      <c r="H27" s="23">
        <v>739760.33</v>
      </c>
      <c r="I27" s="23">
        <v>2044102.09</v>
      </c>
      <c r="J27" s="23">
        <f t="shared" si="0"/>
        <v>2.763195060757043</v>
      </c>
      <c r="K27" s="18"/>
      <c r="L27" s="19"/>
    </row>
    <row r="28" spans="1:12" ht="30" customHeight="1" x14ac:dyDescent="0.25">
      <c r="A28" s="7">
        <v>23</v>
      </c>
      <c r="B28" s="17" t="s">
        <v>33</v>
      </c>
      <c r="C28" s="9" t="s">
        <v>10</v>
      </c>
      <c r="D28" s="20">
        <v>200</v>
      </c>
      <c r="E28" s="20">
        <v>159</v>
      </c>
      <c r="F28" s="21">
        <v>2601245.4171000002</v>
      </c>
      <c r="G28" s="21">
        <v>1080642.8735499999</v>
      </c>
      <c r="H28" s="21">
        <v>611595.55000000005</v>
      </c>
      <c r="I28" s="21">
        <v>3304702.5729999999</v>
      </c>
      <c r="J28" s="21">
        <f t="shared" si="0"/>
        <v>5.4034117367269916</v>
      </c>
      <c r="K28" s="18"/>
      <c r="L28" s="19"/>
    </row>
    <row r="29" spans="1:12" ht="30" customHeight="1" x14ac:dyDescent="0.25">
      <c r="A29" s="12">
        <v>24</v>
      </c>
      <c r="B29" s="8" t="s">
        <v>34</v>
      </c>
      <c r="C29" s="10" t="s">
        <v>30</v>
      </c>
      <c r="D29" s="22">
        <v>38</v>
      </c>
      <c r="E29" s="22">
        <v>32</v>
      </c>
      <c r="F29" s="23">
        <v>249540</v>
      </c>
      <c r="G29" s="23">
        <v>123370</v>
      </c>
      <c r="H29" s="23">
        <v>276000</v>
      </c>
      <c r="I29" s="23">
        <v>476445.55</v>
      </c>
      <c r="J29" s="23">
        <f t="shared" si="0"/>
        <v>1.7262519927536231</v>
      </c>
      <c r="K29" s="18"/>
      <c r="L29" s="19"/>
    </row>
    <row r="30" spans="1:12" ht="30" customHeight="1" x14ac:dyDescent="0.25">
      <c r="A30" s="7">
        <v>25</v>
      </c>
      <c r="B30" s="17" t="s">
        <v>35</v>
      </c>
      <c r="C30" s="9" t="s">
        <v>8</v>
      </c>
      <c r="D30" s="20">
        <v>41</v>
      </c>
      <c r="E30" s="20">
        <v>38</v>
      </c>
      <c r="F30" s="21">
        <v>571096.53</v>
      </c>
      <c r="G30" s="21">
        <v>219018.27</v>
      </c>
      <c r="H30" s="21">
        <v>576335.66</v>
      </c>
      <c r="I30" s="21">
        <v>1045111.4090000001</v>
      </c>
      <c r="J30" s="21">
        <f t="shared" si="0"/>
        <v>1.8133727991080755</v>
      </c>
      <c r="K30" s="18"/>
      <c r="L30" s="19"/>
    </row>
    <row r="31" spans="1:12" ht="30" customHeight="1" x14ac:dyDescent="0.25">
      <c r="A31" s="12">
        <v>26</v>
      </c>
      <c r="B31" s="8" t="s">
        <v>36</v>
      </c>
      <c r="C31" s="10" t="s">
        <v>37</v>
      </c>
      <c r="D31" s="22">
        <v>24</v>
      </c>
      <c r="E31" s="22">
        <v>22</v>
      </c>
      <c r="F31" s="23">
        <v>567600</v>
      </c>
      <c r="G31" s="23">
        <v>183550</v>
      </c>
      <c r="H31" s="23">
        <v>235601.42</v>
      </c>
      <c r="I31" s="23">
        <v>531889.1</v>
      </c>
      <c r="J31" s="23">
        <f t="shared" si="0"/>
        <v>2.2575801962483926</v>
      </c>
      <c r="K31" s="18"/>
      <c r="L31" s="19"/>
    </row>
    <row r="32" spans="1:12" ht="30" customHeight="1" x14ac:dyDescent="0.25">
      <c r="A32" s="7">
        <v>27</v>
      </c>
      <c r="B32" s="17" t="s">
        <v>38</v>
      </c>
      <c r="C32" s="9" t="s">
        <v>16</v>
      </c>
      <c r="D32" s="20">
        <v>169</v>
      </c>
      <c r="E32" s="20">
        <v>146</v>
      </c>
      <c r="F32" s="21">
        <v>1724648.25</v>
      </c>
      <c r="G32" s="21">
        <v>821424.40500000003</v>
      </c>
      <c r="H32" s="21">
        <v>798293.22</v>
      </c>
      <c r="I32" s="21">
        <v>2699075.26</v>
      </c>
      <c r="J32" s="21">
        <f t="shared" si="0"/>
        <v>3.3810574765998886</v>
      </c>
      <c r="K32" s="18"/>
      <c r="L32" s="19"/>
    </row>
    <row r="33" spans="1:12" x14ac:dyDescent="0.25">
      <c r="A33" s="12">
        <v>28</v>
      </c>
      <c r="B33" s="8" t="s">
        <v>39</v>
      </c>
      <c r="C33" s="10" t="s">
        <v>14</v>
      </c>
      <c r="D33" s="22">
        <v>459</v>
      </c>
      <c r="E33" s="22">
        <v>427</v>
      </c>
      <c r="F33" s="23">
        <v>6348210.1900000004</v>
      </c>
      <c r="G33" s="23">
        <v>2887991.38</v>
      </c>
      <c r="H33" s="23">
        <v>2105940.77</v>
      </c>
      <c r="I33" s="23">
        <v>9755186.4000000004</v>
      </c>
      <c r="J33" s="23">
        <f t="shared" si="0"/>
        <v>4.6322225862031248</v>
      </c>
      <c r="K33" s="18"/>
      <c r="L33" s="19"/>
    </row>
    <row r="34" spans="1:12" ht="56.25" customHeight="1" x14ac:dyDescent="0.25">
      <c r="A34" s="7">
        <v>29</v>
      </c>
      <c r="B34" s="17" t="s">
        <v>40</v>
      </c>
      <c r="C34" s="9" t="s">
        <v>8</v>
      </c>
      <c r="D34" s="20">
        <v>14</v>
      </c>
      <c r="E34" s="20">
        <v>13</v>
      </c>
      <c r="F34" s="21">
        <v>240120</v>
      </c>
      <c r="G34" s="21">
        <v>120060</v>
      </c>
      <c r="H34" s="21">
        <v>486390.57</v>
      </c>
      <c r="I34" s="21">
        <v>347141.13</v>
      </c>
      <c r="J34" s="21">
        <f t="shared" si="0"/>
        <v>0.71370859430930167</v>
      </c>
      <c r="K34" s="18"/>
      <c r="L34" s="19"/>
    </row>
    <row r="35" spans="1:12" ht="30" customHeight="1" x14ac:dyDescent="0.25">
      <c r="A35" s="12">
        <v>30</v>
      </c>
      <c r="B35" s="8" t="s">
        <v>41</v>
      </c>
      <c r="C35" s="10" t="s">
        <v>42</v>
      </c>
      <c r="D35" s="22">
        <v>17</v>
      </c>
      <c r="E35" s="22">
        <v>16</v>
      </c>
      <c r="F35" s="23">
        <v>301253.67</v>
      </c>
      <c r="G35" s="23">
        <v>135722.5</v>
      </c>
      <c r="H35" s="23">
        <v>250646.38</v>
      </c>
      <c r="I35" s="23">
        <v>328837.36</v>
      </c>
      <c r="J35" s="23">
        <f t="shared" si="0"/>
        <v>1.311957348037502</v>
      </c>
      <c r="K35" s="18"/>
      <c r="L35" s="19"/>
    </row>
    <row r="36" spans="1:12" ht="30" customHeight="1" x14ac:dyDescent="0.25">
      <c r="A36" s="7">
        <v>31</v>
      </c>
      <c r="B36" s="17" t="s">
        <v>43</v>
      </c>
      <c r="C36" s="9" t="s">
        <v>16</v>
      </c>
      <c r="D36" s="20">
        <v>70</v>
      </c>
      <c r="E36" s="20">
        <v>64</v>
      </c>
      <c r="F36" s="21">
        <v>1432678.94</v>
      </c>
      <c r="G36" s="21">
        <v>258919</v>
      </c>
      <c r="H36" s="21">
        <v>346237.56</v>
      </c>
      <c r="I36" s="21">
        <v>695649.85</v>
      </c>
      <c r="J36" s="21">
        <f t="shared" si="0"/>
        <v>2.0091692247369117</v>
      </c>
      <c r="K36" s="18"/>
      <c r="L36" s="19"/>
    </row>
    <row r="37" spans="1:12" ht="30" customHeight="1" x14ac:dyDescent="0.25">
      <c r="A37" s="12">
        <v>32</v>
      </c>
      <c r="B37" s="8" t="s">
        <v>44</v>
      </c>
      <c r="C37" s="10" t="s">
        <v>12</v>
      </c>
      <c r="D37" s="22">
        <v>84</v>
      </c>
      <c r="E37" s="22">
        <v>66</v>
      </c>
      <c r="F37" s="23">
        <v>1991089.12</v>
      </c>
      <c r="G37" s="23">
        <v>934324.46</v>
      </c>
      <c r="H37" s="23">
        <v>1079902.79</v>
      </c>
      <c r="I37" s="23">
        <v>2459417.38</v>
      </c>
      <c r="J37" s="23">
        <f t="shared" si="0"/>
        <v>2.2774433057997747</v>
      </c>
      <c r="K37" s="18"/>
      <c r="L37" s="19"/>
    </row>
    <row r="38" spans="1:12" ht="30" customHeight="1" x14ac:dyDescent="0.25">
      <c r="A38" s="7">
        <v>33</v>
      </c>
      <c r="B38" s="17" t="s">
        <v>45</v>
      </c>
      <c r="C38" s="9" t="s">
        <v>16</v>
      </c>
      <c r="D38" s="20">
        <v>43</v>
      </c>
      <c r="E38" s="20">
        <v>42</v>
      </c>
      <c r="F38" s="21">
        <v>1330572.841</v>
      </c>
      <c r="G38" s="21">
        <v>415843</v>
      </c>
      <c r="H38" s="21">
        <v>524022.81000000006</v>
      </c>
      <c r="I38" s="21">
        <v>1409411.07</v>
      </c>
      <c r="J38" s="21">
        <f t="shared" si="0"/>
        <v>2.6895987027740262</v>
      </c>
      <c r="K38" s="18"/>
      <c r="L38" s="19"/>
    </row>
    <row r="39" spans="1:12" ht="30" customHeight="1" x14ac:dyDescent="0.25">
      <c r="A39" s="12">
        <v>34</v>
      </c>
      <c r="B39" s="8" t="s">
        <v>101</v>
      </c>
      <c r="C39" s="10" t="s">
        <v>14</v>
      </c>
      <c r="D39" s="22">
        <v>3</v>
      </c>
      <c r="E39" s="22">
        <v>3</v>
      </c>
      <c r="F39" s="23">
        <v>71624</v>
      </c>
      <c r="G39" s="23">
        <v>29120</v>
      </c>
      <c r="H39" s="23">
        <v>488465.33</v>
      </c>
      <c r="I39" s="23">
        <v>29120</v>
      </c>
      <c r="J39" s="23">
        <f t="shared" si="0"/>
        <v>5.9615285285446969E-2</v>
      </c>
      <c r="K39" s="18"/>
      <c r="L39" s="19"/>
    </row>
    <row r="40" spans="1:12" ht="30" customHeight="1" x14ac:dyDescent="0.25">
      <c r="A40" s="7">
        <v>35</v>
      </c>
      <c r="B40" s="17" t="s">
        <v>46</v>
      </c>
      <c r="C40" s="9" t="s">
        <v>10</v>
      </c>
      <c r="D40" s="20">
        <v>7</v>
      </c>
      <c r="E40" s="20">
        <v>7</v>
      </c>
      <c r="F40" s="21">
        <v>208000</v>
      </c>
      <c r="G40" s="21">
        <v>44732.53</v>
      </c>
      <c r="H40" s="21">
        <v>334231.67999999999</v>
      </c>
      <c r="I40" s="21">
        <v>696730.03849999991</v>
      </c>
      <c r="J40" s="21">
        <f t="shared" si="0"/>
        <v>2.0845721102799111</v>
      </c>
      <c r="K40" s="18"/>
      <c r="L40" s="19"/>
    </row>
    <row r="41" spans="1:12" ht="30" customHeight="1" x14ac:dyDescent="0.25">
      <c r="A41" s="12">
        <v>36</v>
      </c>
      <c r="B41" s="8" t="s">
        <v>47</v>
      </c>
      <c r="C41" s="10" t="s">
        <v>16</v>
      </c>
      <c r="D41" s="22">
        <v>629</v>
      </c>
      <c r="E41" s="22">
        <v>544</v>
      </c>
      <c r="F41" s="23">
        <v>11392874.220000001</v>
      </c>
      <c r="G41" s="23">
        <v>5437076.3799999999</v>
      </c>
      <c r="H41" s="23">
        <v>3119212</v>
      </c>
      <c r="I41" s="23">
        <v>17134764.909999996</v>
      </c>
      <c r="J41" s="23">
        <f t="shared" si="0"/>
        <v>5.493299240320952</v>
      </c>
      <c r="K41" s="18"/>
      <c r="L41" s="19"/>
    </row>
    <row r="42" spans="1:12" ht="30" customHeight="1" x14ac:dyDescent="0.25">
      <c r="A42" s="7">
        <v>37</v>
      </c>
      <c r="B42" s="17" t="s">
        <v>48</v>
      </c>
      <c r="C42" s="9" t="s">
        <v>12</v>
      </c>
      <c r="D42" s="20">
        <v>10</v>
      </c>
      <c r="E42" s="20">
        <v>9</v>
      </c>
      <c r="F42" s="21">
        <v>126597.56</v>
      </c>
      <c r="G42" s="21">
        <v>54072.3</v>
      </c>
      <c r="H42" s="21">
        <v>358082.57</v>
      </c>
      <c r="I42" s="21">
        <v>793234.67999999993</v>
      </c>
      <c r="J42" s="21">
        <f t="shared" si="0"/>
        <v>2.2152284038846122</v>
      </c>
      <c r="K42" s="18"/>
      <c r="L42" s="19"/>
    </row>
    <row r="43" spans="1:12" ht="30" customHeight="1" x14ac:dyDescent="0.25">
      <c r="A43" s="12">
        <v>38</v>
      </c>
      <c r="B43" s="8" t="s">
        <v>49</v>
      </c>
      <c r="C43" s="10" t="s">
        <v>12</v>
      </c>
      <c r="D43" s="22">
        <v>3</v>
      </c>
      <c r="E43" s="22">
        <v>3</v>
      </c>
      <c r="F43" s="23">
        <v>27510</v>
      </c>
      <c r="G43" s="23">
        <v>4000</v>
      </c>
      <c r="H43" s="23">
        <v>34349.410000000003</v>
      </c>
      <c r="I43" s="23">
        <v>25059.5</v>
      </c>
      <c r="J43" s="23">
        <f t="shared" si="0"/>
        <v>0.72954673748399168</v>
      </c>
      <c r="K43" s="18"/>
      <c r="L43" s="19"/>
    </row>
    <row r="44" spans="1:12" ht="30" customHeight="1" x14ac:dyDescent="0.25">
      <c r="A44" s="7">
        <v>39</v>
      </c>
      <c r="B44" s="17" t="s">
        <v>50</v>
      </c>
      <c r="C44" s="9" t="s">
        <v>37</v>
      </c>
      <c r="D44" s="20">
        <v>107</v>
      </c>
      <c r="E44" s="20">
        <v>103</v>
      </c>
      <c r="F44" s="21">
        <v>2259279.4219999998</v>
      </c>
      <c r="G44" s="21">
        <v>1107650.71</v>
      </c>
      <c r="H44" s="21">
        <v>1017426</v>
      </c>
      <c r="I44" s="21">
        <v>4770880.29</v>
      </c>
      <c r="J44" s="21">
        <f t="shared" si="0"/>
        <v>4.6891668681555219</v>
      </c>
      <c r="K44" s="18"/>
      <c r="L44" s="19"/>
    </row>
    <row r="45" spans="1:12" ht="30" customHeight="1" x14ac:dyDescent="0.25">
      <c r="A45" s="12">
        <v>40</v>
      </c>
      <c r="B45" s="8" t="s">
        <v>51</v>
      </c>
      <c r="C45" s="10" t="s">
        <v>12</v>
      </c>
      <c r="D45" s="22">
        <v>33</v>
      </c>
      <c r="E45" s="22">
        <v>28</v>
      </c>
      <c r="F45" s="23">
        <v>911120.45</v>
      </c>
      <c r="G45" s="23">
        <v>253878</v>
      </c>
      <c r="H45" s="23">
        <v>574612.81999999995</v>
      </c>
      <c r="I45" s="23">
        <v>967969.25</v>
      </c>
      <c r="J45" s="23">
        <f t="shared" si="0"/>
        <v>1.6845590914591848</v>
      </c>
      <c r="K45" s="18"/>
      <c r="L45" s="19"/>
    </row>
    <row r="46" spans="1:12" ht="30" customHeight="1" x14ac:dyDescent="0.25">
      <c r="A46" s="7">
        <v>41</v>
      </c>
      <c r="B46" s="17" t="s">
        <v>52</v>
      </c>
      <c r="C46" s="9" t="s">
        <v>8</v>
      </c>
      <c r="D46" s="20">
        <v>381</v>
      </c>
      <c r="E46" s="20">
        <v>339</v>
      </c>
      <c r="F46" s="21">
        <v>8696899.2799999993</v>
      </c>
      <c r="G46" s="21">
        <v>3942584.68</v>
      </c>
      <c r="H46" s="21">
        <v>2933105.37</v>
      </c>
      <c r="I46" s="21">
        <v>11228734.429999998</v>
      </c>
      <c r="J46" s="21">
        <f t="shared" si="0"/>
        <v>3.8282751601249148</v>
      </c>
      <c r="K46" s="18"/>
      <c r="L46" s="19"/>
    </row>
    <row r="47" spans="1:12" ht="30" customHeight="1" x14ac:dyDescent="0.25">
      <c r="A47" s="12">
        <v>42</v>
      </c>
      <c r="B47" s="8" t="s">
        <v>53</v>
      </c>
      <c r="C47" s="10" t="s">
        <v>8</v>
      </c>
      <c r="D47" s="22">
        <v>70</v>
      </c>
      <c r="E47" s="22">
        <v>60</v>
      </c>
      <c r="F47" s="23">
        <v>1153580.9990000001</v>
      </c>
      <c r="G47" s="23">
        <v>457488.50919999997</v>
      </c>
      <c r="H47" s="23">
        <v>431676.13</v>
      </c>
      <c r="I47" s="23">
        <v>1276709.1199999999</v>
      </c>
      <c r="J47" s="23">
        <f t="shared" si="0"/>
        <v>2.9575624670282323</v>
      </c>
      <c r="K47" s="18"/>
      <c r="L47" s="19"/>
    </row>
    <row r="48" spans="1:12" ht="30" customHeight="1" x14ac:dyDescent="0.25">
      <c r="A48" s="7">
        <v>43</v>
      </c>
      <c r="B48" s="17" t="s">
        <v>54</v>
      </c>
      <c r="C48" s="9" t="s">
        <v>37</v>
      </c>
      <c r="D48" s="20">
        <v>85</v>
      </c>
      <c r="E48" s="20">
        <v>78</v>
      </c>
      <c r="F48" s="21">
        <v>1287080.1000000001</v>
      </c>
      <c r="G48" s="21">
        <v>518623.84</v>
      </c>
      <c r="H48" s="21">
        <v>717247.75</v>
      </c>
      <c r="I48" s="21">
        <v>2658361.1</v>
      </c>
      <c r="J48" s="21">
        <f t="shared" si="0"/>
        <v>3.7063359208864721</v>
      </c>
      <c r="K48" s="18"/>
      <c r="L48" s="19"/>
    </row>
    <row r="49" spans="1:12" x14ac:dyDescent="0.25">
      <c r="A49" s="12">
        <v>44</v>
      </c>
      <c r="B49" s="8" t="s">
        <v>55</v>
      </c>
      <c r="C49" s="10" t="s">
        <v>16</v>
      </c>
      <c r="D49" s="22">
        <v>235</v>
      </c>
      <c r="E49" s="22">
        <v>158</v>
      </c>
      <c r="F49" s="23">
        <v>2112410.8198000002</v>
      </c>
      <c r="G49" s="23">
        <v>906972.52</v>
      </c>
      <c r="H49" s="23">
        <v>725521.23</v>
      </c>
      <c r="I49" s="23">
        <v>2403838.3200000003</v>
      </c>
      <c r="J49" s="23">
        <f t="shared" si="0"/>
        <v>3.3132570359105831</v>
      </c>
      <c r="K49" s="18"/>
      <c r="L49" s="19"/>
    </row>
    <row r="50" spans="1:12" ht="30" customHeight="1" x14ac:dyDescent="0.25">
      <c r="A50" s="7">
        <v>45</v>
      </c>
      <c r="B50" s="17" t="s">
        <v>56</v>
      </c>
      <c r="C50" s="9" t="s">
        <v>37</v>
      </c>
      <c r="D50" s="20">
        <v>74</v>
      </c>
      <c r="E50" s="20">
        <v>65</v>
      </c>
      <c r="F50" s="21">
        <v>2058988</v>
      </c>
      <c r="G50" s="21">
        <v>791101.3</v>
      </c>
      <c r="H50" s="21">
        <v>757920.78</v>
      </c>
      <c r="I50" s="21">
        <v>2610640.0826100004</v>
      </c>
      <c r="J50" s="21">
        <f t="shared" si="0"/>
        <v>3.4444761926305811</v>
      </c>
      <c r="K50" s="18"/>
      <c r="L50" s="19"/>
    </row>
    <row r="51" spans="1:12" ht="30" customHeight="1" x14ac:dyDescent="0.25">
      <c r="A51" s="12">
        <v>46</v>
      </c>
      <c r="B51" s="8" t="s">
        <v>57</v>
      </c>
      <c r="C51" s="10" t="s">
        <v>37</v>
      </c>
      <c r="D51" s="22">
        <v>304</v>
      </c>
      <c r="E51" s="22">
        <v>223</v>
      </c>
      <c r="F51" s="23">
        <v>5414824.6399999997</v>
      </c>
      <c r="G51" s="23">
        <v>2042041.27</v>
      </c>
      <c r="H51" s="23">
        <v>1480669</v>
      </c>
      <c r="I51" s="23">
        <v>8009397.0500000007</v>
      </c>
      <c r="J51" s="23">
        <f t="shared" si="0"/>
        <v>5.4093096093725208</v>
      </c>
      <c r="K51" s="18"/>
      <c r="L51" s="19"/>
    </row>
    <row r="52" spans="1:12" ht="30" customHeight="1" x14ac:dyDescent="0.25">
      <c r="A52" s="7">
        <v>47</v>
      </c>
      <c r="B52" s="17" t="s">
        <v>58</v>
      </c>
      <c r="C52" s="9" t="s">
        <v>10</v>
      </c>
      <c r="D52" s="20">
        <v>421</v>
      </c>
      <c r="E52" s="20">
        <v>380</v>
      </c>
      <c r="F52" s="21">
        <v>4978403.41</v>
      </c>
      <c r="G52" s="21">
        <v>2080052.66</v>
      </c>
      <c r="H52" s="21">
        <v>1942092.82</v>
      </c>
      <c r="I52" s="21">
        <v>7160361.4200000009</v>
      </c>
      <c r="J52" s="21">
        <f t="shared" si="0"/>
        <v>3.6869305865617692</v>
      </c>
      <c r="K52" s="18"/>
      <c r="L52" s="19"/>
    </row>
    <row r="53" spans="1:12" ht="37.5" customHeight="1" x14ac:dyDescent="0.25">
      <c r="A53" s="12">
        <v>48</v>
      </c>
      <c r="B53" s="8" t="s">
        <v>59</v>
      </c>
      <c r="C53" s="10" t="s">
        <v>12</v>
      </c>
      <c r="D53" s="22">
        <v>56</v>
      </c>
      <c r="E53" s="22">
        <v>42</v>
      </c>
      <c r="F53" s="23">
        <v>849109</v>
      </c>
      <c r="G53" s="23">
        <v>364454.5</v>
      </c>
      <c r="H53" s="23">
        <v>379301.54</v>
      </c>
      <c r="I53" s="23">
        <v>1062346.19361</v>
      </c>
      <c r="J53" s="23">
        <f t="shared" si="0"/>
        <v>2.800795888173826</v>
      </c>
      <c r="K53" s="18"/>
      <c r="L53" s="19"/>
    </row>
    <row r="54" spans="1:12" ht="30" customHeight="1" x14ac:dyDescent="0.25">
      <c r="A54" s="7">
        <v>49</v>
      </c>
      <c r="B54" s="17" t="s">
        <v>60</v>
      </c>
      <c r="C54" s="9" t="s">
        <v>14</v>
      </c>
      <c r="D54" s="20">
        <v>11</v>
      </c>
      <c r="E54" s="20">
        <v>11</v>
      </c>
      <c r="F54" s="21">
        <v>157400</v>
      </c>
      <c r="G54" s="21">
        <v>75752.251999999993</v>
      </c>
      <c r="H54" s="21">
        <v>235000</v>
      </c>
      <c r="I54" s="21">
        <v>355103.19999999995</v>
      </c>
      <c r="J54" s="21">
        <f t="shared" si="0"/>
        <v>1.5110774468085104</v>
      </c>
      <c r="K54" s="18"/>
      <c r="L54" s="19"/>
    </row>
    <row r="55" spans="1:12" x14ac:dyDescent="0.25">
      <c r="A55" s="12">
        <v>50</v>
      </c>
      <c r="B55" s="8" t="s">
        <v>61</v>
      </c>
      <c r="C55" s="10" t="s">
        <v>8</v>
      </c>
      <c r="D55" s="22">
        <v>34</v>
      </c>
      <c r="E55" s="22">
        <v>33</v>
      </c>
      <c r="F55" s="23">
        <v>129962.5</v>
      </c>
      <c r="G55" s="23">
        <v>30022.5</v>
      </c>
      <c r="H55" s="23">
        <v>161680.16</v>
      </c>
      <c r="I55" s="23">
        <v>140125.65</v>
      </c>
      <c r="J55" s="23">
        <f t="shared" si="0"/>
        <v>0.86668426107445706</v>
      </c>
      <c r="K55" s="18"/>
      <c r="L55" s="19"/>
    </row>
    <row r="56" spans="1:12" ht="30" customHeight="1" x14ac:dyDescent="0.25">
      <c r="A56" s="7">
        <v>51</v>
      </c>
      <c r="B56" s="17" t="s">
        <v>62</v>
      </c>
      <c r="C56" s="9" t="s">
        <v>37</v>
      </c>
      <c r="D56" s="20">
        <v>195</v>
      </c>
      <c r="E56" s="20">
        <v>175</v>
      </c>
      <c r="F56" s="21">
        <v>4151166.53</v>
      </c>
      <c r="G56" s="21">
        <v>1817155.38</v>
      </c>
      <c r="H56" s="21">
        <v>886874.41</v>
      </c>
      <c r="I56" s="21">
        <v>5714821.4917400004</v>
      </c>
      <c r="J56" s="21">
        <f t="shared" si="0"/>
        <v>6.4437776389782178</v>
      </c>
      <c r="K56" s="18"/>
      <c r="L56" s="19"/>
    </row>
    <row r="57" spans="1:12" ht="30" customHeight="1" x14ac:dyDescent="0.25">
      <c r="A57" s="12">
        <v>52</v>
      </c>
      <c r="B57" s="8" t="s">
        <v>63</v>
      </c>
      <c r="C57" s="10" t="s">
        <v>10</v>
      </c>
      <c r="D57" s="22">
        <v>146</v>
      </c>
      <c r="E57" s="22">
        <v>123</v>
      </c>
      <c r="F57" s="23">
        <v>3448853.65</v>
      </c>
      <c r="G57" s="23">
        <v>1893126.24</v>
      </c>
      <c r="H57" s="23">
        <v>1144207.8400000001</v>
      </c>
      <c r="I57" s="23">
        <v>4281348.62</v>
      </c>
      <c r="J57" s="23">
        <f t="shared" si="0"/>
        <v>3.7417578086163084</v>
      </c>
      <c r="K57" s="18"/>
      <c r="L57" s="19"/>
    </row>
    <row r="58" spans="1:12" ht="38.25" customHeight="1" x14ac:dyDescent="0.25">
      <c r="A58" s="7">
        <v>53</v>
      </c>
      <c r="B58" s="17" t="s">
        <v>64</v>
      </c>
      <c r="C58" s="9" t="s">
        <v>30</v>
      </c>
      <c r="D58" s="20">
        <v>57</v>
      </c>
      <c r="E58" s="20">
        <v>54</v>
      </c>
      <c r="F58" s="21">
        <v>611080</v>
      </c>
      <c r="G58" s="21">
        <v>319329.51</v>
      </c>
      <c r="H58" s="21">
        <v>590841.39</v>
      </c>
      <c r="I58" s="21">
        <v>3075324.7</v>
      </c>
      <c r="J58" s="21">
        <f t="shared" si="0"/>
        <v>5.2049919860895324</v>
      </c>
      <c r="K58" s="18"/>
      <c r="L58" s="19"/>
    </row>
    <row r="59" spans="1:12" ht="30" customHeight="1" x14ac:dyDescent="0.25">
      <c r="A59" s="12">
        <v>54</v>
      </c>
      <c r="B59" s="8" t="s">
        <v>65</v>
      </c>
      <c r="C59" s="10" t="s">
        <v>30</v>
      </c>
      <c r="D59" s="22">
        <v>0</v>
      </c>
      <c r="E59" s="22">
        <v>0</v>
      </c>
      <c r="F59" s="23">
        <v>0</v>
      </c>
      <c r="G59" s="23">
        <v>0</v>
      </c>
      <c r="H59" s="23">
        <v>160600</v>
      </c>
      <c r="I59" s="23">
        <v>194821.5</v>
      </c>
      <c r="J59" s="23">
        <f t="shared" si="0"/>
        <v>1.213085305105853</v>
      </c>
      <c r="K59" s="18"/>
      <c r="L59" s="19"/>
    </row>
    <row r="60" spans="1:12" ht="30" customHeight="1" x14ac:dyDescent="0.25">
      <c r="A60" s="7">
        <v>55</v>
      </c>
      <c r="B60" s="17" t="s">
        <v>66</v>
      </c>
      <c r="C60" s="9" t="s">
        <v>14</v>
      </c>
      <c r="D60" s="20">
        <v>3</v>
      </c>
      <c r="E60" s="20">
        <v>3</v>
      </c>
      <c r="F60" s="21">
        <v>33300</v>
      </c>
      <c r="G60" s="21">
        <v>16000</v>
      </c>
      <c r="H60" s="21">
        <v>56000</v>
      </c>
      <c r="I60" s="21">
        <v>92955.36</v>
      </c>
      <c r="J60" s="21">
        <f t="shared" si="0"/>
        <v>1.6599171428571429</v>
      </c>
      <c r="K60" s="18"/>
      <c r="L60" s="19"/>
    </row>
    <row r="61" spans="1:12" ht="30" customHeight="1" x14ac:dyDescent="0.25">
      <c r="A61" s="12">
        <v>56</v>
      </c>
      <c r="B61" s="8" t="s">
        <v>67</v>
      </c>
      <c r="C61" s="10" t="s">
        <v>12</v>
      </c>
      <c r="D61" s="22">
        <v>72</v>
      </c>
      <c r="E61" s="22">
        <v>61</v>
      </c>
      <c r="F61" s="23">
        <v>1949237.78562</v>
      </c>
      <c r="G61" s="23">
        <v>842297.51193000004</v>
      </c>
      <c r="H61" s="23">
        <v>831527.08</v>
      </c>
      <c r="I61" s="23">
        <v>3985222.7416599998</v>
      </c>
      <c r="J61" s="23">
        <f t="shared" si="0"/>
        <v>4.7926553897198394</v>
      </c>
      <c r="K61" s="18"/>
      <c r="L61" s="19"/>
    </row>
    <row r="62" spans="1:12" ht="40.5" customHeight="1" x14ac:dyDescent="0.25">
      <c r="A62" s="7">
        <v>57</v>
      </c>
      <c r="B62" s="17" t="s">
        <v>68</v>
      </c>
      <c r="C62" s="9" t="s">
        <v>12</v>
      </c>
      <c r="D62" s="20">
        <v>95</v>
      </c>
      <c r="E62" s="20">
        <v>79</v>
      </c>
      <c r="F62" s="21">
        <v>942554</v>
      </c>
      <c r="G62" s="21">
        <v>396307.348</v>
      </c>
      <c r="H62" s="21">
        <v>734091.74</v>
      </c>
      <c r="I62" s="21">
        <v>1852074.5629999998</v>
      </c>
      <c r="J62" s="21">
        <f t="shared" si="0"/>
        <v>2.5229470134073431</v>
      </c>
      <c r="K62" s="18"/>
      <c r="L62" s="19"/>
    </row>
    <row r="63" spans="1:12" ht="30" customHeight="1" x14ac:dyDescent="0.25">
      <c r="A63" s="12">
        <v>58</v>
      </c>
      <c r="B63" s="8" t="s">
        <v>69</v>
      </c>
      <c r="C63" s="10" t="s">
        <v>14</v>
      </c>
      <c r="D63" s="22">
        <v>128</v>
      </c>
      <c r="E63" s="22">
        <v>121</v>
      </c>
      <c r="F63" s="23">
        <v>4427965.5999999996</v>
      </c>
      <c r="G63" s="23">
        <v>1088659.5</v>
      </c>
      <c r="H63" s="23">
        <v>1170247.81</v>
      </c>
      <c r="I63" s="23">
        <v>3027112.4499999997</v>
      </c>
      <c r="J63" s="23">
        <f t="shared" si="0"/>
        <v>2.5867277205158792</v>
      </c>
      <c r="K63" s="18"/>
      <c r="L63" s="19"/>
    </row>
    <row r="64" spans="1:12" ht="30" customHeight="1" x14ac:dyDescent="0.25">
      <c r="A64" s="7">
        <v>59</v>
      </c>
      <c r="B64" s="17" t="s">
        <v>70</v>
      </c>
      <c r="C64" s="9" t="s">
        <v>37</v>
      </c>
      <c r="D64" s="20">
        <v>78</v>
      </c>
      <c r="E64" s="20">
        <v>66</v>
      </c>
      <c r="F64" s="21">
        <v>796031.48</v>
      </c>
      <c r="G64" s="21">
        <v>364155.47</v>
      </c>
      <c r="H64" s="21">
        <v>347417.03</v>
      </c>
      <c r="I64" s="21">
        <v>908628.66</v>
      </c>
      <c r="J64" s="21">
        <f t="shared" si="0"/>
        <v>2.6153831894769235</v>
      </c>
      <c r="K64" s="18"/>
      <c r="L64" s="19"/>
    </row>
    <row r="65" spans="1:12" ht="43.5" customHeight="1" x14ac:dyDescent="0.25">
      <c r="A65" s="12">
        <v>60</v>
      </c>
      <c r="B65" s="8" t="s">
        <v>71</v>
      </c>
      <c r="C65" s="10" t="s">
        <v>37</v>
      </c>
      <c r="D65" s="22">
        <v>46</v>
      </c>
      <c r="E65" s="22">
        <v>40</v>
      </c>
      <c r="F65" s="23">
        <v>723254.39</v>
      </c>
      <c r="G65" s="23">
        <v>335961.17</v>
      </c>
      <c r="H65" s="23">
        <v>454753.98</v>
      </c>
      <c r="I65" s="23">
        <v>1154857.76</v>
      </c>
      <c r="J65" s="23">
        <f t="shared" si="0"/>
        <v>2.5395220510219616</v>
      </c>
      <c r="K65" s="18"/>
      <c r="L65" s="19"/>
    </row>
    <row r="66" spans="1:12" ht="30" customHeight="1" x14ac:dyDescent="0.25">
      <c r="A66" s="7">
        <v>61</v>
      </c>
      <c r="B66" s="17" t="s">
        <v>72</v>
      </c>
      <c r="C66" s="9" t="s">
        <v>10</v>
      </c>
      <c r="D66" s="20">
        <v>114</v>
      </c>
      <c r="E66" s="20">
        <v>94</v>
      </c>
      <c r="F66" s="21">
        <v>2392772.6</v>
      </c>
      <c r="G66" s="21">
        <v>955393.88</v>
      </c>
      <c r="H66" s="21">
        <v>776385.49</v>
      </c>
      <c r="I66" s="21">
        <v>2565045.4700000002</v>
      </c>
      <c r="J66" s="21">
        <f t="shared" si="0"/>
        <v>3.3038297379823525</v>
      </c>
      <c r="K66" s="18"/>
      <c r="L66" s="19"/>
    </row>
    <row r="67" spans="1:12" ht="30" customHeight="1" x14ac:dyDescent="0.25">
      <c r="A67" s="12">
        <v>62</v>
      </c>
      <c r="B67" s="8" t="s">
        <v>73</v>
      </c>
      <c r="C67" s="10" t="s">
        <v>30</v>
      </c>
      <c r="D67" s="22">
        <v>76</v>
      </c>
      <c r="E67" s="22">
        <v>67</v>
      </c>
      <c r="F67" s="23">
        <v>1714139.2450000001</v>
      </c>
      <c r="G67" s="23">
        <v>665036.09</v>
      </c>
      <c r="H67" s="23">
        <v>403277.89</v>
      </c>
      <c r="I67" s="23">
        <v>1548812.9200000002</v>
      </c>
      <c r="J67" s="23">
        <f t="shared" si="0"/>
        <v>3.8405599672226018</v>
      </c>
      <c r="K67" s="18"/>
      <c r="L67" s="19"/>
    </row>
    <row r="68" spans="1:12" ht="30" customHeight="1" x14ac:dyDescent="0.25">
      <c r="A68" s="7">
        <v>63</v>
      </c>
      <c r="B68" s="17" t="s">
        <v>74</v>
      </c>
      <c r="C68" s="9" t="s">
        <v>37</v>
      </c>
      <c r="D68" s="20">
        <v>576</v>
      </c>
      <c r="E68" s="20">
        <v>506</v>
      </c>
      <c r="F68" s="21">
        <v>7936056.5499999998</v>
      </c>
      <c r="G68" s="21">
        <v>3403449.1</v>
      </c>
      <c r="H68" s="21">
        <v>2906315</v>
      </c>
      <c r="I68" s="21">
        <v>12383176.389999999</v>
      </c>
      <c r="J68" s="21">
        <f t="shared" si="0"/>
        <v>4.2607826027116804</v>
      </c>
      <c r="K68" s="18"/>
      <c r="L68" s="19"/>
    </row>
    <row r="69" spans="1:12" ht="30" customHeight="1" x14ac:dyDescent="0.25">
      <c r="A69" s="12">
        <v>64</v>
      </c>
      <c r="B69" s="8" t="s">
        <v>75</v>
      </c>
      <c r="C69" s="10" t="s">
        <v>8</v>
      </c>
      <c r="D69" s="22">
        <v>61</v>
      </c>
      <c r="E69" s="22">
        <v>53</v>
      </c>
      <c r="F69" s="23">
        <v>310005.99</v>
      </c>
      <c r="G69" s="23">
        <v>155068.44</v>
      </c>
      <c r="H69" s="23">
        <v>329252.98</v>
      </c>
      <c r="I69" s="23">
        <v>743797.48</v>
      </c>
      <c r="J69" s="23">
        <f t="shared" si="0"/>
        <v>2.2590455521465591</v>
      </c>
      <c r="K69" s="18"/>
      <c r="L69" s="19"/>
    </row>
    <row r="70" spans="1:12" ht="30" customHeight="1" x14ac:dyDescent="0.25">
      <c r="A70" s="7">
        <v>65</v>
      </c>
      <c r="B70" s="17" t="s">
        <v>76</v>
      </c>
      <c r="C70" s="9" t="s">
        <v>8</v>
      </c>
      <c r="D70" s="20">
        <v>59</v>
      </c>
      <c r="E70" s="20">
        <v>55</v>
      </c>
      <c r="F70" s="21">
        <v>531977.05000000005</v>
      </c>
      <c r="G70" s="21">
        <v>279461.3872</v>
      </c>
      <c r="H70" s="21">
        <v>375048.52</v>
      </c>
      <c r="I70" s="21">
        <v>1000177.5235799999</v>
      </c>
      <c r="J70" s="21">
        <f t="shared" si="0"/>
        <v>2.6667950151623043</v>
      </c>
      <c r="K70" s="18"/>
      <c r="L70" s="19"/>
    </row>
    <row r="71" spans="1:12" ht="30" customHeight="1" x14ac:dyDescent="0.25">
      <c r="A71" s="12">
        <v>66</v>
      </c>
      <c r="B71" s="8" t="s">
        <v>77</v>
      </c>
      <c r="C71" s="10" t="s">
        <v>14</v>
      </c>
      <c r="D71" s="22">
        <v>856</v>
      </c>
      <c r="E71" s="22">
        <v>723</v>
      </c>
      <c r="F71" s="23">
        <v>11605673.15</v>
      </c>
      <c r="G71" s="23">
        <v>5738691.96</v>
      </c>
      <c r="H71" s="23">
        <v>2530699.8199999998</v>
      </c>
      <c r="I71" s="23">
        <v>15167363.960000001</v>
      </c>
      <c r="J71" s="23">
        <f t="shared" ref="J71:J94" si="1">I71/H71</f>
        <v>5.9933477056950997</v>
      </c>
      <c r="K71" s="18"/>
      <c r="L71" s="19"/>
    </row>
    <row r="72" spans="1:12" ht="30" customHeight="1" x14ac:dyDescent="0.25">
      <c r="A72" s="7">
        <v>67</v>
      </c>
      <c r="B72" s="17" t="s">
        <v>78</v>
      </c>
      <c r="C72" s="9" t="s">
        <v>16</v>
      </c>
      <c r="D72" s="20">
        <v>54</v>
      </c>
      <c r="E72" s="20">
        <v>47</v>
      </c>
      <c r="F72" s="21">
        <v>711003.8</v>
      </c>
      <c r="G72" s="21">
        <v>348693.2</v>
      </c>
      <c r="H72" s="21">
        <v>455169.39</v>
      </c>
      <c r="I72" s="21">
        <v>1129852</v>
      </c>
      <c r="J72" s="21">
        <f t="shared" si="1"/>
        <v>2.4822670962122473</v>
      </c>
      <c r="K72" s="18"/>
      <c r="L72" s="19"/>
    </row>
    <row r="73" spans="1:12" ht="41.25" customHeight="1" x14ac:dyDescent="0.25">
      <c r="A73" s="12">
        <v>68</v>
      </c>
      <c r="B73" s="8" t="s">
        <v>79</v>
      </c>
      <c r="C73" s="10" t="s">
        <v>37</v>
      </c>
      <c r="D73" s="22">
        <v>82</v>
      </c>
      <c r="E73" s="22">
        <v>78</v>
      </c>
      <c r="F73" s="23">
        <v>1369040</v>
      </c>
      <c r="G73" s="23">
        <v>499070</v>
      </c>
      <c r="H73" s="23">
        <v>792351.11</v>
      </c>
      <c r="I73" s="23">
        <v>1814208.0399999998</v>
      </c>
      <c r="J73" s="23">
        <f t="shared" si="1"/>
        <v>2.2896516671756788</v>
      </c>
      <c r="K73" s="18"/>
      <c r="L73" s="19"/>
    </row>
    <row r="74" spans="1:12" ht="30" customHeight="1" x14ac:dyDescent="0.25">
      <c r="A74" s="7">
        <v>69</v>
      </c>
      <c r="B74" s="17" t="s">
        <v>80</v>
      </c>
      <c r="C74" s="9" t="s">
        <v>37</v>
      </c>
      <c r="D74" s="20">
        <v>71</v>
      </c>
      <c r="E74" s="20">
        <v>63</v>
      </c>
      <c r="F74" s="21">
        <v>1153695.72</v>
      </c>
      <c r="G74" s="21">
        <v>532019.16</v>
      </c>
      <c r="H74" s="21">
        <v>506708.97</v>
      </c>
      <c r="I74" s="21">
        <v>2360496.6599999997</v>
      </c>
      <c r="J74" s="21">
        <f t="shared" si="1"/>
        <v>4.6584860339062084</v>
      </c>
      <c r="K74" s="18"/>
      <c r="L74" s="19"/>
    </row>
    <row r="75" spans="1:12" ht="30" customHeight="1" x14ac:dyDescent="0.25">
      <c r="A75" s="12">
        <v>70</v>
      </c>
      <c r="B75" s="8" t="s">
        <v>81</v>
      </c>
      <c r="C75" s="10" t="s">
        <v>10</v>
      </c>
      <c r="D75" s="22">
        <v>62</v>
      </c>
      <c r="E75" s="22">
        <v>57</v>
      </c>
      <c r="F75" s="23">
        <v>847700</v>
      </c>
      <c r="G75" s="23">
        <v>385333.73</v>
      </c>
      <c r="H75" s="23">
        <v>516254.17000000004</v>
      </c>
      <c r="I75" s="23">
        <v>1595270.63</v>
      </c>
      <c r="J75" s="23">
        <f t="shared" si="1"/>
        <v>3.0900876403574613</v>
      </c>
      <c r="K75" s="18"/>
      <c r="L75" s="19"/>
    </row>
    <row r="76" spans="1:12" ht="31.5" customHeight="1" x14ac:dyDescent="0.25">
      <c r="A76" s="7">
        <v>71</v>
      </c>
      <c r="B76" s="17" t="s">
        <v>82</v>
      </c>
      <c r="C76" s="9" t="s">
        <v>42</v>
      </c>
      <c r="D76" s="20">
        <v>1575</v>
      </c>
      <c r="E76" s="20">
        <v>1386</v>
      </c>
      <c r="F76" s="21">
        <v>24343945.800000001</v>
      </c>
      <c r="G76" s="21">
        <v>11725506.609999999</v>
      </c>
      <c r="H76" s="21">
        <v>3638925</v>
      </c>
      <c r="I76" s="21">
        <v>24346059.739999995</v>
      </c>
      <c r="J76" s="21">
        <f t="shared" si="1"/>
        <v>6.6904538400763949</v>
      </c>
      <c r="K76" s="18"/>
      <c r="L76" s="19"/>
    </row>
    <row r="77" spans="1:12" ht="38.25" customHeight="1" x14ac:dyDescent="0.25">
      <c r="A77" s="12">
        <v>72</v>
      </c>
      <c r="B77" s="8" t="s">
        <v>83</v>
      </c>
      <c r="C77" s="10" t="s">
        <v>16</v>
      </c>
      <c r="D77" s="22">
        <v>57</v>
      </c>
      <c r="E77" s="22">
        <v>48</v>
      </c>
      <c r="F77" s="23">
        <v>1412940</v>
      </c>
      <c r="G77" s="23">
        <v>304170</v>
      </c>
      <c r="H77" s="23">
        <v>771959.973</v>
      </c>
      <c r="I77" s="23">
        <v>1172298.8917</v>
      </c>
      <c r="J77" s="23">
        <f t="shared" si="1"/>
        <v>1.518600617521914</v>
      </c>
      <c r="K77" s="18"/>
      <c r="L77" s="19"/>
    </row>
    <row r="78" spans="1:12" ht="48.75" customHeight="1" x14ac:dyDescent="0.25">
      <c r="A78" s="7">
        <v>73</v>
      </c>
      <c r="B78" s="17" t="s">
        <v>84</v>
      </c>
      <c r="C78" s="9" t="s">
        <v>30</v>
      </c>
      <c r="D78" s="20">
        <v>114</v>
      </c>
      <c r="E78" s="20">
        <v>107</v>
      </c>
      <c r="F78" s="21">
        <v>2604709.12</v>
      </c>
      <c r="G78" s="21">
        <v>1206986.8799999999</v>
      </c>
      <c r="H78" s="21">
        <v>1889041</v>
      </c>
      <c r="I78" s="21">
        <v>5585576.4300000006</v>
      </c>
      <c r="J78" s="21">
        <f t="shared" si="1"/>
        <v>2.9568317627833385</v>
      </c>
      <c r="K78" s="18"/>
      <c r="L78" s="19"/>
    </row>
    <row r="79" spans="1:12" ht="30" customHeight="1" x14ac:dyDescent="0.25">
      <c r="A79" s="12">
        <v>74</v>
      </c>
      <c r="B79" s="8" t="s">
        <v>85</v>
      </c>
      <c r="C79" s="10" t="s">
        <v>16</v>
      </c>
      <c r="D79" s="22">
        <v>51</v>
      </c>
      <c r="E79" s="22">
        <v>43</v>
      </c>
      <c r="F79" s="23">
        <v>899989.31900000002</v>
      </c>
      <c r="G79" s="23">
        <v>422277.61</v>
      </c>
      <c r="H79" s="23">
        <v>616669</v>
      </c>
      <c r="I79" s="23">
        <v>1048219.53</v>
      </c>
      <c r="J79" s="23">
        <f t="shared" si="1"/>
        <v>1.6998090223442399</v>
      </c>
      <c r="K79" s="18"/>
      <c r="L79" s="19"/>
    </row>
    <row r="80" spans="1:12" ht="30" customHeight="1" x14ac:dyDescent="0.25">
      <c r="A80" s="7">
        <v>75</v>
      </c>
      <c r="B80" s="17" t="s">
        <v>86</v>
      </c>
      <c r="C80" s="9" t="s">
        <v>16</v>
      </c>
      <c r="D80" s="20">
        <v>155</v>
      </c>
      <c r="E80" s="20">
        <v>130</v>
      </c>
      <c r="F80" s="21">
        <v>2427533.85</v>
      </c>
      <c r="G80" s="21">
        <v>1236872.6200000001</v>
      </c>
      <c r="H80" s="21">
        <v>741746.12</v>
      </c>
      <c r="I80" s="21">
        <v>2404002.8199999998</v>
      </c>
      <c r="J80" s="21">
        <f t="shared" si="1"/>
        <v>3.2410049141881587</v>
      </c>
      <c r="K80" s="18"/>
      <c r="L80" s="19"/>
    </row>
    <row r="81" spans="1:12" ht="30" customHeight="1" x14ac:dyDescent="0.25">
      <c r="A81" s="12">
        <v>76</v>
      </c>
      <c r="B81" s="8" t="s">
        <v>87</v>
      </c>
      <c r="C81" s="10" t="s">
        <v>8</v>
      </c>
      <c r="D81" s="22">
        <v>63</v>
      </c>
      <c r="E81" s="22">
        <v>58</v>
      </c>
      <c r="F81" s="23">
        <v>1159316.43</v>
      </c>
      <c r="G81" s="23">
        <v>543193.13</v>
      </c>
      <c r="H81" s="23">
        <v>615541.88</v>
      </c>
      <c r="I81" s="23">
        <v>1709896.44</v>
      </c>
      <c r="J81" s="23">
        <f t="shared" si="1"/>
        <v>2.7778718159680702</v>
      </c>
      <c r="K81" s="18"/>
      <c r="L81" s="19"/>
    </row>
    <row r="82" spans="1:12" ht="30" customHeight="1" x14ac:dyDescent="0.25">
      <c r="A82" s="7">
        <v>77</v>
      </c>
      <c r="B82" s="17" t="s">
        <v>88</v>
      </c>
      <c r="C82" s="9" t="s">
        <v>16</v>
      </c>
      <c r="D82" s="20">
        <v>83</v>
      </c>
      <c r="E82" s="20">
        <v>77</v>
      </c>
      <c r="F82" s="21">
        <v>1831972.17</v>
      </c>
      <c r="G82" s="21">
        <v>595930.98</v>
      </c>
      <c r="H82" s="21">
        <v>605556.54</v>
      </c>
      <c r="I82" s="21">
        <v>2415999.16</v>
      </c>
      <c r="J82" s="21">
        <f t="shared" si="1"/>
        <v>3.9897168974510619</v>
      </c>
      <c r="K82" s="18"/>
      <c r="L82" s="19"/>
    </row>
    <row r="83" spans="1:12" ht="30" customHeight="1" x14ac:dyDescent="0.25">
      <c r="A83" s="12">
        <v>78</v>
      </c>
      <c r="B83" s="8" t="s">
        <v>89</v>
      </c>
      <c r="C83" s="10" t="s">
        <v>42</v>
      </c>
      <c r="D83" s="22">
        <v>93</v>
      </c>
      <c r="E83" s="22">
        <v>87</v>
      </c>
      <c r="F83" s="23">
        <v>1247661.5</v>
      </c>
      <c r="G83" s="23">
        <v>444929.43800000002</v>
      </c>
      <c r="H83" s="23">
        <v>733460.41</v>
      </c>
      <c r="I83" s="23">
        <v>1920169.1510000001</v>
      </c>
      <c r="J83" s="23">
        <f t="shared" si="1"/>
        <v>2.617958822071937</v>
      </c>
      <c r="K83" s="18"/>
      <c r="L83" s="19"/>
    </row>
    <row r="84" spans="1:12" ht="30" customHeight="1" x14ac:dyDescent="0.25">
      <c r="A84" s="7">
        <v>79</v>
      </c>
      <c r="B84" s="17" t="s">
        <v>90</v>
      </c>
      <c r="C84" s="9" t="s">
        <v>37</v>
      </c>
      <c r="D84" s="20">
        <v>227</v>
      </c>
      <c r="E84" s="20">
        <v>203</v>
      </c>
      <c r="F84" s="21">
        <v>3814229.38</v>
      </c>
      <c r="G84" s="21">
        <v>1399412.09</v>
      </c>
      <c r="H84" s="21">
        <v>1389513.6</v>
      </c>
      <c r="I84" s="21">
        <v>5405834.1899999995</v>
      </c>
      <c r="J84" s="21">
        <f t="shared" si="1"/>
        <v>3.890450723188315</v>
      </c>
      <c r="K84" s="18"/>
      <c r="L84" s="19"/>
    </row>
    <row r="85" spans="1:12" ht="53.25" customHeight="1" x14ac:dyDescent="0.25">
      <c r="A85" s="12">
        <v>80</v>
      </c>
      <c r="B85" s="8" t="s">
        <v>91</v>
      </c>
      <c r="C85" s="10" t="s">
        <v>37</v>
      </c>
      <c r="D85" s="22">
        <v>99</v>
      </c>
      <c r="E85" s="22">
        <v>88</v>
      </c>
      <c r="F85" s="23">
        <v>1861863.605</v>
      </c>
      <c r="G85" s="23">
        <v>556154.63</v>
      </c>
      <c r="H85" s="23">
        <v>609746.31999999995</v>
      </c>
      <c r="I85" s="23">
        <v>1735026.2709999999</v>
      </c>
      <c r="J85" s="23">
        <f t="shared" si="1"/>
        <v>2.8454887124206016</v>
      </c>
      <c r="K85" s="18"/>
      <c r="L85" s="19"/>
    </row>
    <row r="86" spans="1:12" ht="48.75" customHeight="1" x14ac:dyDescent="0.25">
      <c r="A86" s="7">
        <v>81</v>
      </c>
      <c r="B86" s="17" t="s">
        <v>92</v>
      </c>
      <c r="C86" s="9" t="s">
        <v>10</v>
      </c>
      <c r="D86" s="20">
        <v>241</v>
      </c>
      <c r="E86" s="20">
        <v>205</v>
      </c>
      <c r="F86" s="21">
        <v>3063315.0006300001</v>
      </c>
      <c r="G86" s="21">
        <v>1205603.2070200001</v>
      </c>
      <c r="H86" s="21">
        <v>915104.76699999999</v>
      </c>
      <c r="I86" s="21">
        <v>3734020.5250399997</v>
      </c>
      <c r="J86" s="21">
        <f t="shared" si="1"/>
        <v>4.0804295417248104</v>
      </c>
      <c r="K86" s="18"/>
      <c r="L86" s="19"/>
    </row>
    <row r="87" spans="1:12" ht="44.25" customHeight="1" x14ac:dyDescent="0.25">
      <c r="A87" s="12">
        <v>82</v>
      </c>
      <c r="B87" s="8" t="s">
        <v>93</v>
      </c>
      <c r="C87" s="10" t="s">
        <v>42</v>
      </c>
      <c r="D87" s="22">
        <v>180</v>
      </c>
      <c r="E87" s="22">
        <v>154</v>
      </c>
      <c r="F87" s="23">
        <v>2885575.46</v>
      </c>
      <c r="G87" s="23">
        <v>1809291.3699999999</v>
      </c>
      <c r="H87" s="23">
        <v>2936894.53</v>
      </c>
      <c r="I87" s="23">
        <v>9922308.4000000004</v>
      </c>
      <c r="J87" s="23">
        <f t="shared" si="1"/>
        <v>3.3785034834056504</v>
      </c>
      <c r="K87" s="18"/>
      <c r="L87" s="19"/>
    </row>
    <row r="88" spans="1:12" ht="44.25" customHeight="1" x14ac:dyDescent="0.25">
      <c r="A88" s="7">
        <v>83</v>
      </c>
      <c r="B88" s="17" t="s">
        <v>103</v>
      </c>
      <c r="C88" s="9" t="s">
        <v>14</v>
      </c>
      <c r="D88" s="20">
        <v>0</v>
      </c>
      <c r="E88" s="20">
        <v>0</v>
      </c>
      <c r="F88" s="21">
        <v>0</v>
      </c>
      <c r="G88" s="21">
        <v>0</v>
      </c>
      <c r="H88" s="21">
        <v>212000</v>
      </c>
      <c r="I88" s="21">
        <v>0</v>
      </c>
      <c r="J88" s="21">
        <f t="shared" si="1"/>
        <v>0</v>
      </c>
      <c r="K88" s="18"/>
      <c r="L88" s="19"/>
    </row>
    <row r="89" spans="1:12" ht="30" customHeight="1" x14ac:dyDescent="0.25">
      <c r="A89" s="12">
        <v>84</v>
      </c>
      <c r="B89" s="8" t="s">
        <v>94</v>
      </c>
      <c r="C89" s="10" t="s">
        <v>42</v>
      </c>
      <c r="D89" s="22">
        <v>223</v>
      </c>
      <c r="E89" s="22">
        <v>204</v>
      </c>
      <c r="F89" s="23">
        <v>3612927.4789200001</v>
      </c>
      <c r="G89" s="23">
        <v>1710450.80446</v>
      </c>
      <c r="H89" s="23">
        <v>1385803.3</v>
      </c>
      <c r="I89" s="23">
        <v>7801868.46</v>
      </c>
      <c r="J89" s="23">
        <f t="shared" si="1"/>
        <v>5.6298527070905369</v>
      </c>
      <c r="K89" s="18"/>
      <c r="L89" s="19"/>
    </row>
    <row r="90" spans="1:12" ht="30" customHeight="1" x14ac:dyDescent="0.25">
      <c r="A90" s="7">
        <v>85</v>
      </c>
      <c r="B90" s="17" t="s">
        <v>95</v>
      </c>
      <c r="C90" s="9" t="s">
        <v>30</v>
      </c>
      <c r="D90" s="20">
        <v>29</v>
      </c>
      <c r="E90" s="20">
        <v>26</v>
      </c>
      <c r="F90" s="21">
        <v>602075</v>
      </c>
      <c r="G90" s="21">
        <v>307028.08399999997</v>
      </c>
      <c r="H90" s="21">
        <v>365511.12400000001</v>
      </c>
      <c r="I90" s="21">
        <v>781346.54</v>
      </c>
      <c r="J90" s="21">
        <f t="shared" si="1"/>
        <v>2.1376819710690937</v>
      </c>
      <c r="K90" s="18"/>
      <c r="L90" s="19"/>
    </row>
    <row r="91" spans="1:12" ht="30" customHeight="1" x14ac:dyDescent="0.25">
      <c r="A91" s="12">
        <v>86</v>
      </c>
      <c r="B91" s="8" t="s">
        <v>96</v>
      </c>
      <c r="C91" s="10" t="s">
        <v>37</v>
      </c>
      <c r="D91" s="22">
        <v>216</v>
      </c>
      <c r="E91" s="22">
        <v>194</v>
      </c>
      <c r="F91" s="23">
        <v>3095734.21</v>
      </c>
      <c r="G91" s="23">
        <v>1271722.8500000001</v>
      </c>
      <c r="H91" s="23">
        <v>2511386.1800000002</v>
      </c>
      <c r="I91" s="23">
        <v>4000585.2399999998</v>
      </c>
      <c r="J91" s="23">
        <f t="shared" si="1"/>
        <v>1.5929789181208283</v>
      </c>
      <c r="K91" s="18"/>
      <c r="L91" s="19"/>
    </row>
    <row r="92" spans="1:12" ht="51" customHeight="1" x14ac:dyDescent="0.25">
      <c r="A92" s="7">
        <v>87</v>
      </c>
      <c r="B92" s="17" t="s">
        <v>97</v>
      </c>
      <c r="C92" s="9" t="s">
        <v>10</v>
      </c>
      <c r="D92" s="20">
        <v>58</v>
      </c>
      <c r="E92" s="20">
        <v>46</v>
      </c>
      <c r="F92" s="21">
        <v>640624.973</v>
      </c>
      <c r="G92" s="21">
        <v>331997.96999999997</v>
      </c>
      <c r="H92" s="21">
        <v>285000</v>
      </c>
      <c r="I92" s="21">
        <v>509271.68000000005</v>
      </c>
      <c r="J92" s="21">
        <f t="shared" si="1"/>
        <v>1.7869181754385968</v>
      </c>
      <c r="K92" s="18"/>
      <c r="L92" s="19"/>
    </row>
    <row r="93" spans="1:12" ht="30" customHeight="1" x14ac:dyDescent="0.25">
      <c r="A93" s="12">
        <v>88</v>
      </c>
      <c r="B93" s="8" t="s">
        <v>98</v>
      </c>
      <c r="C93" s="10" t="s">
        <v>42</v>
      </c>
      <c r="D93" s="22">
        <v>141</v>
      </c>
      <c r="E93" s="22">
        <v>120</v>
      </c>
      <c r="F93" s="23">
        <v>858786.31</v>
      </c>
      <c r="G93" s="23">
        <v>385945.89</v>
      </c>
      <c r="H93" s="23">
        <v>595247.06999999995</v>
      </c>
      <c r="I93" s="23">
        <v>1434831.83</v>
      </c>
      <c r="J93" s="23">
        <f t="shared" si="1"/>
        <v>2.4104811301297127</v>
      </c>
      <c r="K93" s="18"/>
      <c r="L93" s="19"/>
    </row>
    <row r="94" spans="1:12" ht="30" customHeight="1" x14ac:dyDescent="0.25">
      <c r="A94" s="7">
        <v>89</v>
      </c>
      <c r="B94" s="17" t="s">
        <v>99</v>
      </c>
      <c r="C94" s="9" t="s">
        <v>16</v>
      </c>
      <c r="D94" s="20">
        <v>37</v>
      </c>
      <c r="E94" s="20">
        <v>32</v>
      </c>
      <c r="F94" s="21">
        <v>853860</v>
      </c>
      <c r="G94" s="21">
        <v>401676</v>
      </c>
      <c r="H94" s="21">
        <v>452745.78</v>
      </c>
      <c r="I94" s="21">
        <v>1512473.9300000002</v>
      </c>
      <c r="J94" s="21">
        <f t="shared" si="1"/>
        <v>3.340669304526704</v>
      </c>
      <c r="K94" s="18"/>
      <c r="L94" s="19"/>
    </row>
    <row r="95" spans="1:12" ht="30" customHeight="1" x14ac:dyDescent="0.25">
      <c r="A95" s="25"/>
      <c r="B95" s="25"/>
      <c r="C95" s="26"/>
      <c r="D95" s="15">
        <f>SUM(D6:D94)</f>
        <v>13608</v>
      </c>
      <c r="E95" s="15">
        <f>SUM(E6:E94)</f>
        <v>11911</v>
      </c>
      <c r="F95" s="16">
        <f>SUM(F6:F94)</f>
        <v>246497632.18769005</v>
      </c>
      <c r="G95" s="16">
        <f t="shared" ref="G95:I95" si="2">SUM(G6:G94)</f>
        <v>102523842.81591</v>
      </c>
      <c r="H95" s="16">
        <f t="shared" si="2"/>
        <v>92155240.894039989</v>
      </c>
      <c r="I95" s="16">
        <f t="shared" si="2"/>
        <v>332918215.66106993</v>
      </c>
      <c r="J95" s="16">
        <f t="shared" ref="J95" si="3">I95/H95</f>
        <v>3.6125803853506171</v>
      </c>
    </row>
    <row r="96" spans="1:12" x14ac:dyDescent="0.25">
      <c r="G96" s="11"/>
    </row>
    <row r="97" spans="7:7" x14ac:dyDescent="0.25">
      <c r="G97" s="11"/>
    </row>
    <row r="98" spans="7:7" x14ac:dyDescent="0.25">
      <c r="G98" s="11"/>
    </row>
    <row r="99" spans="7:7" x14ac:dyDescent="0.25">
      <c r="G99" s="11"/>
    </row>
    <row r="100" spans="7:7" x14ac:dyDescent="0.25">
      <c r="G100" s="11"/>
    </row>
    <row r="101" spans="7:7" x14ac:dyDescent="0.25">
      <c r="G101" s="11"/>
    </row>
    <row r="102" spans="7:7" x14ac:dyDescent="0.25">
      <c r="G102" s="11"/>
    </row>
    <row r="103" spans="7:7" x14ac:dyDescent="0.25">
      <c r="G103" s="11"/>
    </row>
  </sheetData>
  <autoFilter ref="A5:L95"/>
  <mergeCells count="2">
    <mergeCell ref="A3:J3"/>
    <mergeCell ref="A95:C9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5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2024-10-21T10:20:26Z</dcterms:modified>
</cp:coreProperties>
</file>